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30" windowWidth="19155" windowHeight="7485"/>
  </bookViews>
  <sheets>
    <sheet name="Front Page" sheetId="2" r:id="rId1"/>
    <sheet name="Back Page" sheetId="1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1" i="1" l="1"/>
  <c r="H28" i="1"/>
  <c r="H49" i="1"/>
  <c r="H45" i="1"/>
  <c r="H42" i="1"/>
  <c r="H39" i="1"/>
  <c r="H35" i="1"/>
  <c r="H24" i="1"/>
  <c r="H21" i="1"/>
  <c r="H18" i="1"/>
  <c r="H7" i="1"/>
  <c r="H11" i="1" l="1"/>
  <c r="K3" i="1" l="1"/>
</calcChain>
</file>

<file path=xl/sharedStrings.xml><?xml version="1.0" encoding="utf-8"?>
<sst xmlns="http://schemas.openxmlformats.org/spreadsheetml/2006/main" count="200" uniqueCount="155">
  <si>
    <t>Chem Volume(s)</t>
  </si>
  <si>
    <t>Micro</t>
  </si>
  <si>
    <t>&lt;0.5L</t>
  </si>
  <si>
    <t>Normal</t>
  </si>
  <si>
    <t>0.5 L</t>
  </si>
  <si>
    <t>1 L</t>
  </si>
  <si>
    <t>2L</t>
  </si>
  <si>
    <t>Large</t>
  </si>
  <si>
    <t>&gt;2L</t>
  </si>
  <si>
    <t>Hazard Recognition</t>
  </si>
  <si>
    <t>(Highest Score Only)</t>
  </si>
  <si>
    <t xml:space="preserve">     Flammable</t>
  </si>
  <si>
    <t xml:space="preserve">     Corrosive</t>
  </si>
  <si>
    <t xml:space="preserve">     Toxic</t>
  </si>
  <si>
    <t xml:space="preserve">     Cryogenic</t>
  </si>
  <si>
    <t>None</t>
  </si>
  <si>
    <t>Routine</t>
  </si>
  <si>
    <t>Extreme</t>
  </si>
  <si>
    <t>Process Conditions</t>
  </si>
  <si>
    <t>Ambient</t>
  </si>
  <si>
    <t>Sub-ambient</t>
  </si>
  <si>
    <t>P=1 atm</t>
  </si>
  <si>
    <t>10 &lt;T&lt;40</t>
  </si>
  <si>
    <t>P &lt; 1 atm</t>
  </si>
  <si>
    <t>T &lt; 10 C</t>
  </si>
  <si>
    <t>T &gt; 1 atm</t>
  </si>
  <si>
    <t>T &gt; 40</t>
  </si>
  <si>
    <t>Explosive Hazard</t>
  </si>
  <si>
    <t>No</t>
  </si>
  <si>
    <t>Yes</t>
  </si>
  <si>
    <t>Radiation Hazard</t>
  </si>
  <si>
    <t>Minimal</t>
  </si>
  <si>
    <t>High</t>
  </si>
  <si>
    <t>Other Hazards</t>
  </si>
  <si>
    <t>Special Hazards</t>
  </si>
  <si>
    <t>Inhalation Tox</t>
  </si>
  <si>
    <t>Reactive</t>
  </si>
  <si>
    <t>Procedure</t>
  </si>
  <si>
    <t>Detailed &amp;</t>
  </si>
  <si>
    <t>Written</t>
  </si>
  <si>
    <t>Under</t>
  </si>
  <si>
    <t>Develop</t>
  </si>
  <si>
    <t>Personnel</t>
  </si>
  <si>
    <t>Fully Trained &amp;</t>
  </si>
  <si>
    <t>Qualified</t>
  </si>
  <si>
    <t>Untrained</t>
  </si>
  <si>
    <t>Ventilation</t>
  </si>
  <si>
    <t>Hood used</t>
  </si>
  <si>
    <t>General Lab Ventilation</t>
  </si>
  <si>
    <t>Not Used</t>
  </si>
  <si>
    <t>Equip Maintenance</t>
  </si>
  <si>
    <t xml:space="preserve">Regularly </t>
  </si>
  <si>
    <t>Performed</t>
  </si>
  <si>
    <t>Never</t>
  </si>
  <si>
    <t>SCORE:</t>
  </si>
  <si>
    <t>LOW</t>
  </si>
  <si>
    <t>MODERATE</t>
  </si>
  <si>
    <t>HIGH</t>
  </si>
  <si>
    <t>EXTREME</t>
  </si>
  <si>
    <t>&lt;15</t>
  </si>
  <si>
    <t>15-25</t>
  </si>
  <si>
    <t>26-30</t>
  </si>
  <si>
    <t>&gt;30</t>
  </si>
  <si>
    <t>Procedure must be revised to reduce risk</t>
  </si>
  <si>
    <t xml:space="preserve">Procedures can be performed with attention given to </t>
  </si>
  <si>
    <t>specific hazards.  Supervision is recommended</t>
  </si>
  <si>
    <t xml:space="preserve">Procedure may be performed if ncessary. High level </t>
  </si>
  <si>
    <t xml:space="preserve">attention must be given to all hazards. </t>
  </si>
  <si>
    <t xml:space="preserve"> High level, continuous supervison is mandatory</t>
  </si>
  <si>
    <t>RECOMMENDED ACTIONS BAED ON SCORE</t>
  </si>
  <si>
    <t>Volume or Weight</t>
  </si>
  <si>
    <t>Chemical</t>
  </si>
  <si>
    <t>List Chemicals Used</t>
  </si>
  <si>
    <t>Instructions</t>
  </si>
  <si>
    <t>Complete the LABRAT as part of the procedure review. Scoring is based on a 0-5</t>
  </si>
  <si>
    <t>scale, with 0 being "NOT APPLICABLE" and 5 being "EXTREME."  You may assign</t>
  </si>
  <si>
    <t>Preparedness &amp;</t>
  </si>
  <si>
    <t>Training</t>
  </si>
  <si>
    <t>RISK ASSESSMENT TOOL for LABORATORY PROCEDURES</t>
  </si>
  <si>
    <t>Date Performed:</t>
  </si>
  <si>
    <t>Lab Location:</t>
  </si>
  <si>
    <t>PI:</t>
  </si>
  <si>
    <t>WORK TYPE</t>
  </si>
  <si>
    <t>Procedure Title:</t>
  </si>
  <si>
    <t>Sequence of Steps</t>
  </si>
  <si>
    <t>and Actions</t>
  </si>
  <si>
    <t>Hazards Associated w/Step</t>
  </si>
  <si>
    <t xml:space="preserve">Recommended </t>
  </si>
  <si>
    <t>Control/Procedure</t>
  </si>
  <si>
    <t>RISK ASSESSMENT TOOL for LABORATORY PROCEDURES  - PAGE 2</t>
  </si>
  <si>
    <t>List all personnel assigned:</t>
  </si>
  <si>
    <t>List conditions (Pressure/Temp):</t>
  </si>
  <si>
    <t>List all Monitoring Equipment Needed:</t>
  </si>
  <si>
    <t>ENVIRONMENTAL ISSUES:</t>
  </si>
  <si>
    <t>(    )</t>
  </si>
  <si>
    <t>Releases to air</t>
  </si>
  <si>
    <t>Releases to land</t>
  </si>
  <si>
    <t>Releases to water</t>
  </si>
  <si>
    <t>Haz Waste Generated</t>
  </si>
  <si>
    <t>JOB CONTROLS</t>
  </si>
  <si>
    <t>Check items which apply to job.  All checked</t>
  </si>
  <si>
    <t>items must be addressed in procedure</t>
  </si>
  <si>
    <t>SDS</t>
  </si>
  <si>
    <t>Lab Chem Hood</t>
  </si>
  <si>
    <t>Shielding</t>
  </si>
  <si>
    <t>Spill Containment</t>
  </si>
  <si>
    <t>Fire Suppression Equipment</t>
  </si>
  <si>
    <t>Grounding/Bonding</t>
  </si>
  <si>
    <t>Eye Protection Required</t>
  </si>
  <si>
    <t>Hand Protection Required</t>
  </si>
  <si>
    <t>Respiratory Protection</t>
  </si>
  <si>
    <t>Lab Coat</t>
  </si>
  <si>
    <t>Gloves</t>
  </si>
  <si>
    <t>(       )  SCBA</t>
  </si>
  <si>
    <t>(       ) APR/PAPR</t>
  </si>
  <si>
    <t>Hot/Cold Protection</t>
  </si>
  <si>
    <t>Special PPE</t>
  </si>
  <si>
    <t>Radiant Energy Protection</t>
  </si>
  <si>
    <t>Electrical Hazards</t>
  </si>
  <si>
    <t>EMERGENCY RESPONSE</t>
  </si>
  <si>
    <t>Alarm Method:</t>
  </si>
  <si>
    <t>Evacuation Meeting Point:</t>
  </si>
  <si>
    <t>Local EMS:</t>
  </si>
  <si>
    <t>911 or ____________</t>
  </si>
  <si>
    <t>Sewer Authority:</t>
  </si>
  <si>
    <t>Local Fire:</t>
  </si>
  <si>
    <t>Local Police/Security:</t>
  </si>
  <si>
    <t>Air Quality:</t>
  </si>
  <si>
    <t>Env. Services:</t>
  </si>
  <si>
    <t>JOB HAZARDS</t>
  </si>
  <si>
    <t>(     )</t>
  </si>
  <si>
    <t>Exposure to Public</t>
  </si>
  <si>
    <t>Fire Hazards</t>
  </si>
  <si>
    <t>Toxic Chemical Hazards</t>
  </si>
  <si>
    <t>Health Hazards</t>
  </si>
  <si>
    <t>Pressure Hazards</t>
  </si>
  <si>
    <t>Pressure Relief</t>
  </si>
  <si>
    <t>Reactivity Hazards</t>
  </si>
  <si>
    <t>Static Electricity Hazards</t>
  </si>
  <si>
    <t>Other (List)</t>
  </si>
  <si>
    <t>DEVELOPMENTAL</t>
  </si>
  <si>
    <t>ROUTINE</t>
  </si>
  <si>
    <t>Press Range</t>
  </si>
  <si>
    <t>Temp Range</t>
  </si>
  <si>
    <t>Specify and Score</t>
  </si>
  <si>
    <t>© 2014 Advanced Chemical Safety, Inc. and Midwest Chemical Safety, LLC</t>
  </si>
  <si>
    <t xml:space="preserve">any score to a specific box, even if the score value is not shown on the RAT or you </t>
  </si>
  <si>
    <t>simply place an "X" in the box under a number. After scoring, interpret the</t>
  </si>
  <si>
    <t xml:space="preserve">score using the guidelines in the RECOMMENDED ACTIONS.  The </t>
  </si>
  <si>
    <t>assessor/PI can increase or decreae the assessment based on the situation.</t>
  </si>
  <si>
    <t>© 2014 Advanced Chemical Safety, Inc and  Midwest Chemical Safety, LLC</t>
  </si>
  <si>
    <t>(If Needed)</t>
  </si>
  <si>
    <t>Used/Not needed</t>
  </si>
  <si>
    <t>Electronic LabRAT Version 1.0 112914</t>
  </si>
  <si>
    <t>Procedures can be performed with routine precautions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</si>
</sst>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/>
    <xf numFmtId="0" fontId="1" fillId="0" borderId="1" xfId="0" applyFont="1" applyBorder="1"/>
    <xf numFmtId="0" fontId="2" fillId="0" borderId="0" xfId="0" applyFont="1" applyAlignment="1">
      <alignment horizontal="right"/>
    </xf>
    <xf numFmtId="0" fontId="1" fillId="2" borderId="0" xfId="0" applyFont="1" applyFill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23" xfId="0" applyFont="1" applyBorder="1" applyAlignment="1">
      <alignment horizontal="center"/>
    </xf>
    <xf numFmtId="0" fontId="1" fillId="2" borderId="1" xfId="0" applyFont="1" applyFill="1" applyBorder="1"/>
    <xf numFmtId="0" fontId="1" fillId="0" borderId="10" xfId="0" applyFont="1" applyBorder="1"/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Fill="1"/>
    <xf numFmtId="0" fontId="1" fillId="0" borderId="12" xfId="0" applyFont="1" applyBorder="1"/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Fill="1" applyBorder="1"/>
    <xf numFmtId="49" fontId="1" fillId="0" borderId="3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0"/>
  <sheetViews>
    <sheetView tabSelected="1" workbookViewId="0">
      <selection activeCell="A50" sqref="A50:F50"/>
    </sheetView>
  </sheetViews>
  <sheetFormatPr defaultRowHeight="15" x14ac:dyDescent="0.25"/>
  <cols>
    <col min="1" max="1" width="11.7109375" customWidth="1"/>
    <col min="7" max="7" width="10.7109375" customWidth="1"/>
    <col min="9" max="9" width="11.28515625" customWidth="1"/>
    <col min="10" max="10" width="11.85546875" customWidth="1"/>
    <col min="11" max="11" width="6.28515625" customWidth="1"/>
  </cols>
  <sheetData>
    <row r="2" spans="1:14" x14ac:dyDescent="0.25">
      <c r="A2" s="1"/>
      <c r="B2" s="1"/>
      <c r="C2" s="1"/>
      <c r="D2" s="1"/>
      <c r="E2" s="2" t="s">
        <v>78</v>
      </c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 t="s">
        <v>83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79</v>
      </c>
      <c r="B6" s="1"/>
      <c r="C6" s="1"/>
      <c r="D6" s="1" t="s">
        <v>80</v>
      </c>
      <c r="E6" s="1"/>
      <c r="F6" s="1"/>
      <c r="G6" s="1"/>
      <c r="H6" s="1" t="s">
        <v>81</v>
      </c>
      <c r="I6" s="1"/>
      <c r="J6" s="1" t="s">
        <v>82</v>
      </c>
      <c r="K6" s="27" t="s">
        <v>94</v>
      </c>
      <c r="L6" s="1" t="s">
        <v>140</v>
      </c>
      <c r="M6" s="1"/>
      <c r="N6" s="1"/>
    </row>
    <row r="7" spans="1:1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27" t="s">
        <v>94</v>
      </c>
      <c r="L7" s="1" t="s">
        <v>141</v>
      </c>
      <c r="M7" s="1"/>
      <c r="N7" s="1"/>
    </row>
    <row r="8" spans="1:14" x14ac:dyDescent="0.25">
      <c r="A8" s="68" t="s">
        <v>84</v>
      </c>
      <c r="B8" s="42"/>
      <c r="C8" s="40" t="s">
        <v>86</v>
      </c>
      <c r="D8" s="41"/>
      <c r="E8" s="41"/>
      <c r="F8" s="41"/>
      <c r="G8" s="42"/>
      <c r="H8" s="40" t="s">
        <v>87</v>
      </c>
      <c r="I8" s="53"/>
      <c r="J8" s="1"/>
      <c r="K8" s="1"/>
      <c r="L8" s="1"/>
      <c r="M8" s="1"/>
      <c r="N8" s="1"/>
    </row>
    <row r="9" spans="1:14" ht="15.75" thickBot="1" x14ac:dyDescent="0.3">
      <c r="A9" s="69" t="s">
        <v>85</v>
      </c>
      <c r="B9" s="39"/>
      <c r="C9" s="37"/>
      <c r="D9" s="38"/>
      <c r="E9" s="38"/>
      <c r="F9" s="38"/>
      <c r="G9" s="39"/>
      <c r="H9" s="37" t="s">
        <v>88</v>
      </c>
      <c r="I9" s="54"/>
      <c r="J9" s="2" t="s">
        <v>99</v>
      </c>
      <c r="K9" s="1"/>
      <c r="L9" s="1"/>
      <c r="M9" s="1"/>
      <c r="N9" s="1"/>
    </row>
    <row r="10" spans="1:14" x14ac:dyDescent="0.25">
      <c r="A10" s="59"/>
      <c r="B10" s="56"/>
      <c r="C10" s="50"/>
      <c r="D10" s="55"/>
      <c r="E10" s="55"/>
      <c r="F10" s="55"/>
      <c r="G10" s="56"/>
      <c r="H10" s="50"/>
      <c r="I10" s="51"/>
      <c r="J10" s="1" t="s">
        <v>100</v>
      </c>
      <c r="K10" s="1"/>
      <c r="L10" s="1"/>
      <c r="M10" s="1"/>
      <c r="N10" s="1"/>
    </row>
    <row r="11" spans="1:14" x14ac:dyDescent="0.25">
      <c r="A11" s="58"/>
      <c r="B11" s="47"/>
      <c r="C11" s="45"/>
      <c r="D11" s="46"/>
      <c r="E11" s="46"/>
      <c r="F11" s="46"/>
      <c r="G11" s="47"/>
      <c r="H11" s="45"/>
      <c r="I11" s="52"/>
      <c r="J11" s="1" t="s">
        <v>101</v>
      </c>
      <c r="K11" s="1"/>
      <c r="L11" s="1"/>
      <c r="M11" s="1"/>
      <c r="N11" s="1"/>
    </row>
    <row r="12" spans="1:14" x14ac:dyDescent="0.25">
      <c r="A12" s="57"/>
      <c r="B12" s="44"/>
      <c r="C12" s="33"/>
      <c r="D12" s="43"/>
      <c r="E12" s="43"/>
      <c r="F12" s="43"/>
      <c r="G12" s="44"/>
      <c r="H12" s="33"/>
      <c r="I12" s="34"/>
      <c r="J12" s="1"/>
      <c r="K12" s="27" t="s">
        <v>94</v>
      </c>
      <c r="L12" s="1" t="s">
        <v>102</v>
      </c>
      <c r="M12" s="1"/>
      <c r="N12" s="1"/>
    </row>
    <row r="13" spans="1:14" x14ac:dyDescent="0.25">
      <c r="A13" s="58"/>
      <c r="B13" s="47"/>
      <c r="C13" s="45"/>
      <c r="D13" s="46"/>
      <c r="E13" s="46"/>
      <c r="F13" s="46"/>
      <c r="G13" s="47"/>
      <c r="H13" s="45"/>
      <c r="I13" s="52"/>
      <c r="J13" s="1"/>
      <c r="K13" s="27" t="s">
        <v>94</v>
      </c>
      <c r="L13" s="1" t="s">
        <v>103</v>
      </c>
      <c r="M13" s="1"/>
      <c r="N13" s="1"/>
    </row>
    <row r="14" spans="1:14" x14ac:dyDescent="0.25">
      <c r="A14" s="57"/>
      <c r="B14" s="44"/>
      <c r="C14" s="33"/>
      <c r="D14" s="43"/>
      <c r="E14" s="43"/>
      <c r="F14" s="43"/>
      <c r="G14" s="44"/>
      <c r="H14" s="33"/>
      <c r="I14" s="34"/>
      <c r="J14" s="1"/>
      <c r="K14" s="27" t="s">
        <v>94</v>
      </c>
      <c r="L14" s="1" t="s">
        <v>104</v>
      </c>
      <c r="M14" s="1"/>
      <c r="N14" s="1"/>
    </row>
    <row r="15" spans="1:14" x14ac:dyDescent="0.25">
      <c r="A15" s="58"/>
      <c r="B15" s="47"/>
      <c r="C15" s="45"/>
      <c r="D15" s="46"/>
      <c r="E15" s="46"/>
      <c r="F15" s="46"/>
      <c r="G15" s="47"/>
      <c r="H15" s="45"/>
      <c r="I15" s="52"/>
      <c r="J15" s="1"/>
      <c r="K15" s="27" t="s">
        <v>94</v>
      </c>
      <c r="L15" s="1" t="s">
        <v>105</v>
      </c>
      <c r="M15" s="1"/>
      <c r="N15" s="1"/>
    </row>
    <row r="16" spans="1:14" x14ac:dyDescent="0.25">
      <c r="A16" s="57"/>
      <c r="B16" s="44"/>
      <c r="C16" s="33"/>
      <c r="D16" s="43"/>
      <c r="E16" s="43"/>
      <c r="F16" s="43"/>
      <c r="G16" s="44"/>
      <c r="H16" s="33"/>
      <c r="I16" s="34"/>
      <c r="J16" s="1"/>
      <c r="K16" s="27" t="s">
        <v>94</v>
      </c>
      <c r="L16" s="1" t="s">
        <v>106</v>
      </c>
      <c r="M16" s="1"/>
      <c r="N16" s="1"/>
    </row>
    <row r="17" spans="1:14" x14ac:dyDescent="0.25">
      <c r="A17" s="58"/>
      <c r="B17" s="47"/>
      <c r="C17" s="45"/>
      <c r="D17" s="46"/>
      <c r="E17" s="46"/>
      <c r="F17" s="46"/>
      <c r="G17" s="47"/>
      <c r="H17" s="45"/>
      <c r="I17" s="52"/>
      <c r="J17" s="1"/>
      <c r="K17" s="27" t="s">
        <v>94</v>
      </c>
      <c r="L17" s="1" t="s">
        <v>107</v>
      </c>
      <c r="M17" s="1"/>
      <c r="N17" s="1"/>
    </row>
    <row r="18" spans="1:14" x14ac:dyDescent="0.25">
      <c r="A18" s="57"/>
      <c r="B18" s="44"/>
      <c r="C18" s="33"/>
      <c r="D18" s="43"/>
      <c r="E18" s="43"/>
      <c r="F18" s="43"/>
      <c r="G18" s="44"/>
      <c r="H18" s="33"/>
      <c r="I18" s="34"/>
      <c r="J18" s="1"/>
      <c r="K18" s="27" t="s">
        <v>94</v>
      </c>
      <c r="L18" s="1" t="s">
        <v>109</v>
      </c>
      <c r="M18" s="1"/>
      <c r="N18" s="1"/>
    </row>
    <row r="19" spans="1:14" x14ac:dyDescent="0.25">
      <c r="A19" s="58"/>
      <c r="B19" s="47"/>
      <c r="C19" s="45"/>
      <c r="D19" s="46"/>
      <c r="E19" s="46"/>
      <c r="F19" s="46"/>
      <c r="G19" s="47"/>
      <c r="H19" s="45"/>
      <c r="I19" s="52"/>
      <c r="J19" s="1"/>
      <c r="K19" s="27" t="s">
        <v>94</v>
      </c>
      <c r="L19" s="1" t="s">
        <v>108</v>
      </c>
      <c r="M19" s="1"/>
      <c r="N19" s="1"/>
    </row>
    <row r="20" spans="1:14" x14ac:dyDescent="0.25">
      <c r="A20" s="57"/>
      <c r="B20" s="44"/>
      <c r="C20" s="33"/>
      <c r="D20" s="43"/>
      <c r="E20" s="43"/>
      <c r="F20" s="43"/>
      <c r="G20" s="44"/>
      <c r="H20" s="33"/>
      <c r="I20" s="34"/>
      <c r="J20" s="1"/>
      <c r="K20" s="27" t="s">
        <v>94</v>
      </c>
      <c r="L20" s="1" t="s">
        <v>110</v>
      </c>
      <c r="M20" s="1"/>
      <c r="N20" s="1"/>
    </row>
    <row r="21" spans="1:14" x14ac:dyDescent="0.25">
      <c r="A21" s="58"/>
      <c r="B21" s="47"/>
      <c r="C21" s="45"/>
      <c r="D21" s="46"/>
      <c r="E21" s="46"/>
      <c r="F21" s="46"/>
      <c r="G21" s="47"/>
      <c r="H21" s="45"/>
      <c r="I21" s="52"/>
      <c r="J21" s="1"/>
      <c r="K21" s="27" t="s">
        <v>94</v>
      </c>
      <c r="L21" s="1" t="s">
        <v>113</v>
      </c>
      <c r="M21" s="1"/>
      <c r="N21" s="1"/>
    </row>
    <row r="22" spans="1:14" x14ac:dyDescent="0.25">
      <c r="A22" s="57"/>
      <c r="B22" s="44"/>
      <c r="C22" s="33"/>
      <c r="D22" s="43"/>
      <c r="E22" s="43"/>
      <c r="F22" s="43"/>
      <c r="G22" s="44"/>
      <c r="H22" s="33"/>
      <c r="I22" s="34"/>
      <c r="J22" s="1"/>
      <c r="K22" s="27" t="s">
        <v>94</v>
      </c>
      <c r="L22" s="1" t="s">
        <v>114</v>
      </c>
      <c r="M22" s="1"/>
      <c r="N22" s="1"/>
    </row>
    <row r="23" spans="1:14" x14ac:dyDescent="0.25">
      <c r="A23" s="58"/>
      <c r="B23" s="47"/>
      <c r="C23" s="45"/>
      <c r="D23" s="46"/>
      <c r="E23" s="46"/>
      <c r="F23" s="46"/>
      <c r="G23" s="47"/>
      <c r="H23" s="45"/>
      <c r="I23" s="52"/>
      <c r="J23" s="1"/>
      <c r="K23" s="27" t="s">
        <v>94</v>
      </c>
      <c r="L23" s="1" t="s">
        <v>111</v>
      </c>
      <c r="M23" s="1"/>
      <c r="N23" s="1"/>
    </row>
    <row r="24" spans="1:14" x14ac:dyDescent="0.25">
      <c r="A24" s="57"/>
      <c r="B24" s="44"/>
      <c r="C24" s="33"/>
      <c r="D24" s="43"/>
      <c r="E24" s="43"/>
      <c r="F24" s="43"/>
      <c r="G24" s="44"/>
      <c r="H24" s="33"/>
      <c r="I24" s="34"/>
      <c r="J24" s="1"/>
      <c r="K24" s="27" t="s">
        <v>94</v>
      </c>
      <c r="L24" s="1" t="s">
        <v>112</v>
      </c>
      <c r="M24" s="1"/>
      <c r="N24" s="1"/>
    </row>
    <row r="25" spans="1:14" x14ac:dyDescent="0.25">
      <c r="A25" s="58"/>
      <c r="B25" s="47"/>
      <c r="C25" s="45"/>
      <c r="D25" s="46"/>
      <c r="E25" s="46"/>
      <c r="F25" s="46"/>
      <c r="G25" s="47"/>
      <c r="H25" s="45"/>
      <c r="I25" s="52"/>
      <c r="J25" s="1"/>
      <c r="K25" s="27" t="s">
        <v>94</v>
      </c>
      <c r="L25" s="1" t="s">
        <v>115</v>
      </c>
      <c r="M25" s="1"/>
      <c r="N25" s="1"/>
    </row>
    <row r="26" spans="1:14" x14ac:dyDescent="0.25">
      <c r="A26" s="57"/>
      <c r="B26" s="44"/>
      <c r="C26" s="33"/>
      <c r="D26" s="43"/>
      <c r="E26" s="43"/>
      <c r="F26" s="43"/>
      <c r="G26" s="44"/>
      <c r="H26" s="33"/>
      <c r="I26" s="34"/>
      <c r="J26" s="1"/>
      <c r="K26" s="27" t="s">
        <v>94</v>
      </c>
      <c r="L26" s="1" t="s">
        <v>116</v>
      </c>
      <c r="M26" s="1"/>
      <c r="N26" s="1"/>
    </row>
    <row r="27" spans="1:14" ht="15.75" thickBot="1" x14ac:dyDescent="0.3">
      <c r="A27" s="67"/>
      <c r="B27" s="49"/>
      <c r="C27" s="35"/>
      <c r="D27" s="48"/>
      <c r="E27" s="48"/>
      <c r="F27" s="48"/>
      <c r="G27" s="49"/>
      <c r="H27" s="35"/>
      <c r="I27" s="36"/>
      <c r="J27" s="1"/>
      <c r="K27" s="27" t="s">
        <v>94</v>
      </c>
      <c r="L27" s="1" t="s">
        <v>117</v>
      </c>
      <c r="M27" s="1"/>
      <c r="N27" s="1"/>
    </row>
    <row r="28" spans="1:14" ht="15.75" thickBot="1" x14ac:dyDescent="0.3">
      <c r="B28" s="1"/>
      <c r="C28" s="1"/>
      <c r="D28" s="1"/>
      <c r="E28" s="1"/>
      <c r="F28" s="1"/>
      <c r="G28" s="1"/>
      <c r="H28" s="1"/>
      <c r="I28" s="1"/>
      <c r="J28" s="1"/>
      <c r="K28" s="27" t="s">
        <v>94</v>
      </c>
      <c r="L28" s="1" t="s">
        <v>118</v>
      </c>
      <c r="M28" s="1"/>
      <c r="N28" s="1"/>
    </row>
    <row r="29" spans="1:14" x14ac:dyDescent="0.25">
      <c r="A29" s="64" t="s">
        <v>90</v>
      </c>
      <c r="B29" s="65"/>
      <c r="C29" s="65"/>
      <c r="D29" s="66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62"/>
      <c r="B30" s="63"/>
      <c r="C30" s="60"/>
      <c r="D30" s="6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62"/>
      <c r="B31" s="63"/>
      <c r="C31" s="60"/>
      <c r="D31" s="61"/>
      <c r="E31" s="1"/>
      <c r="G31" s="2" t="s">
        <v>129</v>
      </c>
      <c r="H31" s="1"/>
      <c r="I31" s="1"/>
      <c r="K31" s="2" t="s">
        <v>119</v>
      </c>
      <c r="L31" s="1"/>
      <c r="M31" s="1"/>
      <c r="N31" s="1"/>
    </row>
    <row r="32" spans="1:14" x14ac:dyDescent="0.25">
      <c r="A32" s="62"/>
      <c r="B32" s="63"/>
      <c r="C32" s="60"/>
      <c r="D32" s="61"/>
      <c r="E32" s="1"/>
      <c r="G32" s="3" t="s">
        <v>130</v>
      </c>
      <c r="H32" s="1" t="s">
        <v>131</v>
      </c>
      <c r="I32" s="1"/>
      <c r="K32" s="1" t="s">
        <v>120</v>
      </c>
      <c r="L32" s="1"/>
      <c r="M32" s="1"/>
      <c r="N32" s="1"/>
    </row>
    <row r="33" spans="1:14" ht="15.75" thickBot="1" x14ac:dyDescent="0.3">
      <c r="A33" s="71"/>
      <c r="B33" s="72"/>
      <c r="C33" s="73"/>
      <c r="D33" s="74"/>
      <c r="E33" s="1"/>
      <c r="G33" s="3" t="s">
        <v>130</v>
      </c>
      <c r="H33" s="1" t="s">
        <v>132</v>
      </c>
      <c r="I33" s="1"/>
      <c r="K33" s="1" t="s">
        <v>121</v>
      </c>
      <c r="L33" s="1"/>
      <c r="M33" s="1"/>
      <c r="N33" s="1"/>
    </row>
    <row r="34" spans="1:14" ht="15.75" thickBot="1" x14ac:dyDescent="0.3">
      <c r="E34" s="1"/>
      <c r="G34" s="3" t="s">
        <v>130</v>
      </c>
      <c r="H34" s="1" t="s">
        <v>133</v>
      </c>
      <c r="I34" s="1"/>
      <c r="K34" s="1" t="s">
        <v>122</v>
      </c>
      <c r="L34" s="1"/>
      <c r="M34" s="4" t="s">
        <v>123</v>
      </c>
      <c r="N34" s="1"/>
    </row>
    <row r="35" spans="1:14" x14ac:dyDescent="0.25">
      <c r="A35" s="28" t="s">
        <v>91</v>
      </c>
      <c r="B35" s="29"/>
      <c r="C35" s="29"/>
      <c r="D35" s="30"/>
      <c r="E35" s="1"/>
      <c r="G35" s="3" t="s">
        <v>130</v>
      </c>
      <c r="H35" s="1" t="s">
        <v>134</v>
      </c>
      <c r="I35" s="1"/>
      <c r="K35" s="1" t="s">
        <v>125</v>
      </c>
      <c r="L35" s="1"/>
      <c r="M35" s="4" t="s">
        <v>123</v>
      </c>
      <c r="N35" s="1"/>
    </row>
    <row r="36" spans="1:14" x14ac:dyDescent="0.25">
      <c r="A36" s="15" t="s">
        <v>142</v>
      </c>
      <c r="B36" s="17"/>
      <c r="C36" s="17"/>
      <c r="D36" s="18"/>
      <c r="E36" s="1"/>
      <c r="G36" s="3" t="s">
        <v>130</v>
      </c>
      <c r="H36" s="1" t="s">
        <v>135</v>
      </c>
      <c r="I36" s="1"/>
      <c r="K36" s="1" t="s">
        <v>126</v>
      </c>
      <c r="L36" s="1"/>
      <c r="M36" s="4" t="s">
        <v>123</v>
      </c>
      <c r="N36" s="1"/>
    </row>
    <row r="37" spans="1:14" ht="15.75" thickBot="1" x14ac:dyDescent="0.3">
      <c r="A37" s="20" t="s">
        <v>143</v>
      </c>
      <c r="B37" s="22"/>
      <c r="C37" s="22"/>
      <c r="D37" s="23"/>
      <c r="E37" s="1"/>
      <c r="G37" s="3" t="s">
        <v>130</v>
      </c>
      <c r="H37" s="1" t="s">
        <v>136</v>
      </c>
      <c r="I37" s="1"/>
      <c r="K37" s="1" t="s">
        <v>124</v>
      </c>
      <c r="L37" s="1"/>
      <c r="M37" s="4"/>
      <c r="N37" s="1"/>
    </row>
    <row r="38" spans="1:14" ht="15.75" thickBot="1" x14ac:dyDescent="0.3">
      <c r="A38" s="31"/>
      <c r="B38" s="8"/>
      <c r="C38" s="8"/>
      <c r="D38" s="8"/>
      <c r="E38" s="1"/>
      <c r="G38" s="3" t="s">
        <v>130</v>
      </c>
      <c r="H38" s="1" t="s">
        <v>137</v>
      </c>
      <c r="I38" s="1"/>
      <c r="K38" s="1" t="s">
        <v>127</v>
      </c>
      <c r="L38" s="1"/>
      <c r="M38" s="4"/>
      <c r="N38" s="1"/>
    </row>
    <row r="39" spans="1:14" x14ac:dyDescent="0.25">
      <c r="A39" s="64" t="s">
        <v>92</v>
      </c>
      <c r="B39" s="65"/>
      <c r="C39" s="65"/>
      <c r="D39" s="66"/>
      <c r="E39" s="1"/>
      <c r="G39" s="3" t="s">
        <v>130</v>
      </c>
      <c r="H39" s="1" t="s">
        <v>138</v>
      </c>
      <c r="I39" s="1"/>
      <c r="K39" s="1" t="s">
        <v>128</v>
      </c>
      <c r="L39" s="1"/>
      <c r="M39" s="4"/>
      <c r="N39" s="1"/>
    </row>
    <row r="40" spans="1:14" x14ac:dyDescent="0.25">
      <c r="A40" s="57"/>
      <c r="B40" s="43"/>
      <c r="C40" s="43"/>
      <c r="D40" s="34"/>
      <c r="E40" s="1"/>
      <c r="G40" s="3" t="s">
        <v>130</v>
      </c>
      <c r="H40" s="1" t="s">
        <v>139</v>
      </c>
      <c r="I40" s="1"/>
      <c r="K40" s="1"/>
      <c r="L40" s="1"/>
      <c r="M40" s="1"/>
      <c r="N40" s="1"/>
    </row>
    <row r="41" spans="1:14" ht="15.75" thickBot="1" x14ac:dyDescent="0.3">
      <c r="A41" s="67"/>
      <c r="B41" s="48"/>
      <c r="C41" s="48"/>
      <c r="D41" s="36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27" t="s">
        <v>94</v>
      </c>
      <c r="B44" s="1" t="s">
        <v>95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27" t="s">
        <v>94</v>
      </c>
      <c r="B45" s="1" t="s">
        <v>96</v>
      </c>
      <c r="C45" s="1"/>
      <c r="D45" s="1"/>
    </row>
    <row r="46" spans="1:14" x14ac:dyDescent="0.25">
      <c r="A46" s="27" t="s">
        <v>94</v>
      </c>
      <c r="B46" s="1" t="s">
        <v>97</v>
      </c>
      <c r="C46" s="1"/>
      <c r="D46" s="1"/>
    </row>
    <row r="47" spans="1:14" x14ac:dyDescent="0.25">
      <c r="A47" s="27" t="s">
        <v>94</v>
      </c>
      <c r="B47" s="1" t="s">
        <v>98</v>
      </c>
      <c r="C47" s="1"/>
    </row>
    <row r="49" spans="1:6" x14ac:dyDescent="0.25">
      <c r="A49" s="1" t="s">
        <v>150</v>
      </c>
    </row>
    <row r="50" spans="1:6" x14ac:dyDescent="0.25">
      <c r="A50" s="70" t="s">
        <v>153</v>
      </c>
      <c r="B50" s="70"/>
      <c r="C50" s="70"/>
      <c r="D50" s="70"/>
      <c r="E50" s="70"/>
      <c r="F50" s="70"/>
    </row>
  </sheetData>
  <mergeCells count="46">
    <mergeCell ref="A50:F50"/>
    <mergeCell ref="A39:D39"/>
    <mergeCell ref="A40:D40"/>
    <mergeCell ref="A41:D41"/>
    <mergeCell ref="A31:B31"/>
    <mergeCell ref="A32:B32"/>
    <mergeCell ref="A33:B33"/>
    <mergeCell ref="C33:D33"/>
    <mergeCell ref="C32:D32"/>
    <mergeCell ref="A8:B8"/>
    <mergeCell ref="A9:B9"/>
    <mergeCell ref="A14:B15"/>
    <mergeCell ref="A16:B17"/>
    <mergeCell ref="A18:B19"/>
    <mergeCell ref="A20:B21"/>
    <mergeCell ref="A10:B11"/>
    <mergeCell ref="A12:B13"/>
    <mergeCell ref="C30:D30"/>
    <mergeCell ref="C31:D31"/>
    <mergeCell ref="C12:G13"/>
    <mergeCell ref="C14:G15"/>
    <mergeCell ref="C16:G17"/>
    <mergeCell ref="C18:G19"/>
    <mergeCell ref="C20:G21"/>
    <mergeCell ref="A30:B30"/>
    <mergeCell ref="A29:D29"/>
    <mergeCell ref="A22:B23"/>
    <mergeCell ref="A24:B25"/>
    <mergeCell ref="A26:B27"/>
    <mergeCell ref="C22:G23"/>
    <mergeCell ref="H26:I27"/>
    <mergeCell ref="C9:G9"/>
    <mergeCell ref="C8:G8"/>
    <mergeCell ref="C24:G25"/>
    <mergeCell ref="C26:G27"/>
    <mergeCell ref="H10:I11"/>
    <mergeCell ref="H12:I13"/>
    <mergeCell ref="H14:I15"/>
    <mergeCell ref="H16:I17"/>
    <mergeCell ref="H18:I19"/>
    <mergeCell ref="H20:I21"/>
    <mergeCell ref="H22:I23"/>
    <mergeCell ref="H24:I25"/>
    <mergeCell ref="H8:I8"/>
    <mergeCell ref="H9:I9"/>
    <mergeCell ref="C10:G11"/>
  </mergeCells>
  <pageMargins left="0.7" right="0.7" top="0.75" bottom="0.75" header="0.3" footer="0.3"/>
  <pageSetup scale="6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L52" sqref="L52"/>
    </sheetView>
  </sheetViews>
  <sheetFormatPr defaultRowHeight="15" x14ac:dyDescent="0.25"/>
  <cols>
    <col min="1" max="1" width="18.85546875" customWidth="1"/>
    <col min="2" max="2" width="14.28515625" customWidth="1"/>
    <col min="7" max="7" width="10.28515625" customWidth="1"/>
    <col min="10" max="10" width="10.85546875" customWidth="1"/>
  </cols>
  <sheetData>
    <row r="1" spans="1:17" x14ac:dyDescent="0.25">
      <c r="A1" s="1"/>
      <c r="B1" s="1"/>
      <c r="C1" s="1"/>
      <c r="D1" s="1"/>
      <c r="E1" s="2" t="s">
        <v>89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 x14ac:dyDescent="0.3">
      <c r="A3" s="5"/>
      <c r="B3" s="5"/>
      <c r="C3" s="5"/>
      <c r="D3" s="5"/>
      <c r="E3" s="5"/>
      <c r="F3" s="5"/>
      <c r="G3" s="5"/>
      <c r="H3" s="5"/>
      <c r="I3" s="1"/>
      <c r="J3" s="6" t="s">
        <v>54</v>
      </c>
      <c r="K3" s="7">
        <f>SUM(H7:H49)</f>
        <v>0</v>
      </c>
      <c r="L3" s="1"/>
      <c r="M3" s="1"/>
      <c r="N3" s="1"/>
      <c r="O3" s="1"/>
      <c r="P3" s="1"/>
      <c r="Q3" s="1"/>
    </row>
    <row r="4" spans="1:17" ht="15.75" thickBot="1" x14ac:dyDescent="0.3">
      <c r="A4" s="8" t="s">
        <v>0</v>
      </c>
      <c r="B4" s="1"/>
      <c r="C4" s="9" t="s">
        <v>1</v>
      </c>
      <c r="D4" s="9"/>
      <c r="E4" s="9" t="s">
        <v>3</v>
      </c>
      <c r="F4" s="9"/>
      <c r="G4" s="9" t="s">
        <v>7</v>
      </c>
      <c r="H4" s="8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3" t="s">
        <v>2</v>
      </c>
      <c r="D5" s="3" t="s">
        <v>4</v>
      </c>
      <c r="E5" s="3" t="s">
        <v>5</v>
      </c>
      <c r="F5" s="3" t="s">
        <v>6</v>
      </c>
      <c r="G5" s="3" t="s">
        <v>8</v>
      </c>
      <c r="H5" s="1"/>
      <c r="I5" s="1"/>
      <c r="J5" s="78" t="s">
        <v>69</v>
      </c>
      <c r="K5" s="79"/>
      <c r="L5" s="79"/>
      <c r="M5" s="79"/>
      <c r="N5" s="79"/>
      <c r="O5" s="79"/>
      <c r="P5" s="79"/>
      <c r="Q5" s="80"/>
    </row>
    <row r="6" spans="1:17" x14ac:dyDescent="0.25">
      <c r="A6" s="1"/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"/>
      <c r="I6" s="1"/>
      <c r="J6" s="12" t="s">
        <v>55</v>
      </c>
      <c r="K6" s="13" t="s">
        <v>59</v>
      </c>
      <c r="L6" s="89" t="s">
        <v>154</v>
      </c>
      <c r="M6" s="90"/>
      <c r="N6" s="90"/>
      <c r="O6" s="90"/>
      <c r="P6" s="90"/>
      <c r="Q6" s="91"/>
    </row>
    <row r="7" spans="1:17" ht="15.75" thickBot="1" x14ac:dyDescent="0.3">
      <c r="A7" s="5"/>
      <c r="B7" s="32"/>
      <c r="C7" s="32"/>
      <c r="D7" s="32"/>
      <c r="E7" s="32"/>
      <c r="F7" s="32"/>
      <c r="G7" s="32"/>
      <c r="H7" s="14">
        <f>MAX(MAX(B7:G7),(IF(G7="x",5,IF(F7="x",4,IF(E7="x",3,IF(D7="x",2,IF(C7="x",1,0)))))))</f>
        <v>0</v>
      </c>
      <c r="I7" s="1"/>
      <c r="J7" s="15" t="s">
        <v>56</v>
      </c>
      <c r="K7" s="16" t="s">
        <v>60</v>
      </c>
      <c r="L7" s="92" t="s">
        <v>64</v>
      </c>
      <c r="M7" s="93"/>
      <c r="N7" s="93"/>
      <c r="O7" s="93"/>
      <c r="P7" s="93"/>
      <c r="Q7" s="94"/>
    </row>
    <row r="8" spans="1:17" x14ac:dyDescent="0.25">
      <c r="A8" s="1" t="s">
        <v>9</v>
      </c>
      <c r="B8" s="3" t="s">
        <v>15</v>
      </c>
      <c r="C8" s="3"/>
      <c r="D8" s="3" t="s">
        <v>16</v>
      </c>
      <c r="E8" s="3"/>
      <c r="F8" s="3" t="s">
        <v>17</v>
      </c>
      <c r="G8" s="3"/>
      <c r="H8" s="1"/>
      <c r="I8" s="1"/>
      <c r="J8" s="12"/>
      <c r="K8" s="13"/>
      <c r="L8" s="45" t="s">
        <v>65</v>
      </c>
      <c r="M8" s="46"/>
      <c r="N8" s="46"/>
      <c r="O8" s="46"/>
      <c r="P8" s="46"/>
      <c r="Q8" s="52"/>
    </row>
    <row r="9" spans="1:17" x14ac:dyDescent="0.25">
      <c r="A9" s="1" t="s">
        <v>10</v>
      </c>
      <c r="B9" s="11">
        <v>0</v>
      </c>
      <c r="C9" s="11">
        <v>1</v>
      </c>
      <c r="D9" s="11">
        <v>2</v>
      </c>
      <c r="E9" s="11">
        <v>3</v>
      </c>
      <c r="F9" s="11">
        <v>4</v>
      </c>
      <c r="G9" s="11">
        <v>5</v>
      </c>
      <c r="H9" s="1"/>
      <c r="I9" s="1"/>
      <c r="J9" s="15" t="s">
        <v>57</v>
      </c>
      <c r="K9" s="16" t="s">
        <v>61</v>
      </c>
      <c r="L9" s="92" t="s">
        <v>66</v>
      </c>
      <c r="M9" s="93"/>
      <c r="N9" s="93"/>
      <c r="O9" s="93"/>
      <c r="P9" s="93"/>
      <c r="Q9" s="94"/>
    </row>
    <row r="10" spans="1:17" x14ac:dyDescent="0.25">
      <c r="A10" s="1" t="s">
        <v>11</v>
      </c>
      <c r="B10" s="3"/>
      <c r="C10" s="3"/>
      <c r="D10" s="3"/>
      <c r="E10" s="3"/>
      <c r="F10" s="3"/>
      <c r="G10" s="3"/>
      <c r="H10" s="1"/>
      <c r="I10" s="1"/>
      <c r="J10" s="15"/>
      <c r="K10" s="16"/>
      <c r="L10" s="92" t="s">
        <v>67</v>
      </c>
      <c r="M10" s="93"/>
      <c r="N10" s="93"/>
      <c r="O10" s="93"/>
      <c r="P10" s="93"/>
      <c r="Q10" s="94"/>
    </row>
    <row r="11" spans="1:17" x14ac:dyDescent="0.25">
      <c r="A11" s="1" t="s">
        <v>12</v>
      </c>
      <c r="B11" s="3"/>
      <c r="C11" s="3"/>
      <c r="D11" s="3"/>
      <c r="E11" s="3"/>
      <c r="F11" s="3"/>
      <c r="G11" s="3"/>
      <c r="H11" s="7">
        <f>MAX(MAX(B10:G13),IF(COUNTIF(G10:G13,"x"),5,IF(COUNTIF(F10:F13,"x"),4,IF(COUNTIF(E10:E13,"x"),3,(IF(COUNTIF(D10:D13,"x"),2,(IF(COUNTIF(C10:C13,"x"),1,0))))))))</f>
        <v>0</v>
      </c>
      <c r="I11" s="1"/>
      <c r="J11" s="12"/>
      <c r="K11" s="13"/>
      <c r="L11" s="89" t="s">
        <v>68</v>
      </c>
      <c r="M11" s="90"/>
      <c r="N11" s="90"/>
      <c r="O11" s="90"/>
      <c r="P11" s="90"/>
      <c r="Q11" s="91"/>
    </row>
    <row r="12" spans="1:17" ht="15.75" thickBot="1" x14ac:dyDescent="0.3">
      <c r="A12" s="1" t="s">
        <v>13</v>
      </c>
      <c r="B12" s="3"/>
      <c r="C12" s="3"/>
      <c r="D12" s="3"/>
      <c r="E12" s="3"/>
      <c r="F12" s="3"/>
      <c r="G12" s="3"/>
      <c r="H12" s="19"/>
      <c r="I12" s="1"/>
      <c r="J12" s="20" t="s">
        <v>58</v>
      </c>
      <c r="K12" s="21" t="s">
        <v>62</v>
      </c>
      <c r="L12" s="75" t="s">
        <v>63</v>
      </c>
      <c r="M12" s="76"/>
      <c r="N12" s="76"/>
      <c r="O12" s="76"/>
      <c r="P12" s="76"/>
      <c r="Q12" s="77"/>
    </row>
    <row r="13" spans="1:17" ht="15.75" thickBot="1" x14ac:dyDescent="0.3">
      <c r="A13" s="5" t="s">
        <v>14</v>
      </c>
      <c r="B13" s="32"/>
      <c r="C13" s="32"/>
      <c r="D13" s="32"/>
      <c r="E13" s="32"/>
      <c r="F13" s="32"/>
      <c r="G13" s="32"/>
      <c r="H13" s="5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3" t="s">
        <v>20</v>
      </c>
      <c r="C14" s="3"/>
      <c r="D14" s="3" t="s">
        <v>19</v>
      </c>
      <c r="E14" s="3"/>
      <c r="F14" s="3" t="s">
        <v>17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 s="1"/>
      <c r="B15" s="3" t="s">
        <v>23</v>
      </c>
      <c r="C15" s="3"/>
      <c r="D15" s="3" t="s">
        <v>21</v>
      </c>
      <c r="E15" s="3"/>
      <c r="F15" s="3" t="s">
        <v>25</v>
      </c>
      <c r="G15" s="1"/>
      <c r="H15" s="1"/>
      <c r="I15" s="1"/>
      <c r="J15" s="2" t="s">
        <v>72</v>
      </c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24" t="s">
        <v>18</v>
      </c>
      <c r="B16" s="9" t="s">
        <v>24</v>
      </c>
      <c r="C16" s="9"/>
      <c r="D16" s="9" t="s">
        <v>22</v>
      </c>
      <c r="E16" s="9"/>
      <c r="F16" s="9" t="s">
        <v>26</v>
      </c>
      <c r="G16" s="8"/>
      <c r="H16" s="1"/>
      <c r="I16" s="1"/>
      <c r="J16" s="81" t="s">
        <v>71</v>
      </c>
      <c r="K16" s="82"/>
      <c r="L16" s="82"/>
      <c r="M16" s="82"/>
      <c r="N16" s="82"/>
      <c r="O16" s="83" t="s">
        <v>70</v>
      </c>
      <c r="P16" s="82"/>
      <c r="Q16" s="84"/>
    </row>
    <row r="17" spans="1:17" ht="15.75" thickTop="1" x14ac:dyDescent="0.25">
      <c r="A17" s="1"/>
      <c r="B17" s="25">
        <v>3</v>
      </c>
      <c r="C17" s="11">
        <v>1</v>
      </c>
      <c r="D17" s="11">
        <v>2</v>
      </c>
      <c r="E17" s="11">
        <v>3</v>
      </c>
      <c r="F17" s="11">
        <v>4</v>
      </c>
      <c r="G17" s="11">
        <v>5</v>
      </c>
      <c r="H17" s="1"/>
      <c r="I17" s="1"/>
      <c r="J17" s="85"/>
      <c r="K17" s="86"/>
      <c r="L17" s="86"/>
      <c r="M17" s="86"/>
      <c r="N17" s="86"/>
      <c r="O17" s="87"/>
      <c r="P17" s="86"/>
      <c r="Q17" s="88"/>
    </row>
    <row r="18" spans="1:17" ht="15.75" thickBot="1" x14ac:dyDescent="0.3">
      <c r="A18" s="5"/>
      <c r="B18" s="32"/>
      <c r="C18" s="32"/>
      <c r="D18" s="32"/>
      <c r="E18" s="32"/>
      <c r="F18" s="32"/>
      <c r="G18" s="32"/>
      <c r="H18" s="14">
        <f>MAX(MAX(B18:G18),(IF(G18="x",5,IF(F18="x",4,IF(E18="x",3,IF(D18="x",2,IF(C18="x",1,IF(B18="x",3,0))))))))</f>
        <v>0</v>
      </c>
      <c r="I18" s="1"/>
      <c r="J18" s="58"/>
      <c r="K18" s="46"/>
      <c r="L18" s="46"/>
      <c r="M18" s="46"/>
      <c r="N18" s="46"/>
      <c r="O18" s="45"/>
      <c r="P18" s="46"/>
      <c r="Q18" s="52"/>
    </row>
    <row r="19" spans="1:17" x14ac:dyDescent="0.25">
      <c r="A19" s="1" t="s">
        <v>27</v>
      </c>
      <c r="B19" s="26" t="s">
        <v>28</v>
      </c>
      <c r="C19" s="3"/>
      <c r="D19" s="3"/>
      <c r="E19" s="3"/>
      <c r="F19" s="3"/>
      <c r="G19" s="3" t="s">
        <v>29</v>
      </c>
      <c r="H19" s="1"/>
      <c r="I19" s="1"/>
      <c r="J19" s="57"/>
      <c r="K19" s="43"/>
      <c r="L19" s="43"/>
      <c r="M19" s="43"/>
      <c r="N19" s="43"/>
      <c r="O19" s="33"/>
      <c r="P19" s="43"/>
      <c r="Q19" s="34"/>
    </row>
    <row r="20" spans="1:17" x14ac:dyDescent="0.25">
      <c r="A20" s="1"/>
      <c r="B20" s="11">
        <v>0</v>
      </c>
      <c r="C20" s="11"/>
      <c r="D20" s="11"/>
      <c r="E20" s="11"/>
      <c r="F20" s="11"/>
      <c r="G20" s="11">
        <v>5</v>
      </c>
      <c r="H20" s="1"/>
      <c r="I20" s="1"/>
      <c r="J20" s="58"/>
      <c r="K20" s="46"/>
      <c r="L20" s="46"/>
      <c r="M20" s="46"/>
      <c r="N20" s="46"/>
      <c r="O20" s="45"/>
      <c r="P20" s="46"/>
      <c r="Q20" s="52"/>
    </row>
    <row r="21" spans="1:17" ht="15.75" thickBot="1" x14ac:dyDescent="0.3">
      <c r="A21" s="5"/>
      <c r="B21" s="32"/>
      <c r="C21" s="32"/>
      <c r="D21" s="32"/>
      <c r="E21" s="32"/>
      <c r="F21" s="32"/>
      <c r="G21" s="32"/>
      <c r="H21" s="14">
        <f>MAX(MAX(B21:G21),(IF(G21="x",5,IF(F21="x",4,IF(E21="x",3,IF(D21="x",2,IF(C21="x",1,0)))))))</f>
        <v>0</v>
      </c>
      <c r="I21" s="1"/>
      <c r="J21" s="57"/>
      <c r="K21" s="43"/>
      <c r="L21" s="43"/>
      <c r="M21" s="43"/>
      <c r="N21" s="43"/>
      <c r="O21" s="33"/>
      <c r="P21" s="43"/>
      <c r="Q21" s="34"/>
    </row>
    <row r="22" spans="1:17" x14ac:dyDescent="0.25">
      <c r="A22" s="1" t="s">
        <v>30</v>
      </c>
      <c r="B22" s="3" t="s">
        <v>28</v>
      </c>
      <c r="C22" s="3" t="s">
        <v>31</v>
      </c>
      <c r="D22" s="3"/>
      <c r="E22" s="3" t="s">
        <v>3</v>
      </c>
      <c r="F22" s="3"/>
      <c r="G22" s="3" t="s">
        <v>32</v>
      </c>
      <c r="H22" s="1"/>
      <c r="I22" s="1"/>
      <c r="J22" s="58"/>
      <c r="K22" s="46"/>
      <c r="L22" s="46"/>
      <c r="M22" s="46"/>
      <c r="N22" s="46"/>
      <c r="O22" s="45"/>
      <c r="P22" s="46"/>
      <c r="Q22" s="52"/>
    </row>
    <row r="23" spans="1:17" x14ac:dyDescent="0.25">
      <c r="A23" s="1"/>
      <c r="B23" s="11">
        <v>0</v>
      </c>
      <c r="C23" s="11">
        <v>1</v>
      </c>
      <c r="D23" s="11">
        <v>2</v>
      </c>
      <c r="E23" s="11">
        <v>3</v>
      </c>
      <c r="F23" s="11">
        <v>4</v>
      </c>
      <c r="G23" s="11">
        <v>5</v>
      </c>
      <c r="H23" s="1"/>
      <c r="I23" s="1"/>
      <c r="J23" s="57"/>
      <c r="K23" s="43"/>
      <c r="L23" s="43"/>
      <c r="M23" s="43"/>
      <c r="N23" s="43"/>
      <c r="O23" s="33"/>
      <c r="P23" s="43"/>
      <c r="Q23" s="34"/>
    </row>
    <row r="24" spans="1:17" ht="15.75" thickBot="1" x14ac:dyDescent="0.3">
      <c r="A24" s="5"/>
      <c r="B24" s="32"/>
      <c r="C24" s="32"/>
      <c r="D24" s="32"/>
      <c r="E24" s="32"/>
      <c r="F24" s="32"/>
      <c r="G24" s="32"/>
      <c r="H24" s="14">
        <f>MAX(MAX(B24:G24),(IF(G24="x",5,IF(F24="x",4,IF(E24="x",3,IF(D24="x",2,IF(C24="x",1,0)))))))</f>
        <v>0</v>
      </c>
      <c r="I24" s="1"/>
      <c r="J24" s="58"/>
      <c r="K24" s="46"/>
      <c r="L24" s="46"/>
      <c r="M24" s="46"/>
      <c r="N24" s="46"/>
      <c r="O24" s="45"/>
      <c r="P24" s="46"/>
      <c r="Q24" s="52"/>
    </row>
    <row r="25" spans="1:17" x14ac:dyDescent="0.25">
      <c r="A25" s="19" t="s">
        <v>33</v>
      </c>
      <c r="B25" s="3" t="s">
        <v>15</v>
      </c>
      <c r="C25" s="3" t="s">
        <v>31</v>
      </c>
      <c r="D25" s="3"/>
      <c r="E25" s="3" t="s">
        <v>3</v>
      </c>
      <c r="F25" s="3"/>
      <c r="G25" s="3" t="s">
        <v>32</v>
      </c>
      <c r="H25" s="1"/>
      <c r="I25" s="1"/>
      <c r="J25" s="57"/>
      <c r="K25" s="43"/>
      <c r="L25" s="43"/>
      <c r="M25" s="43"/>
      <c r="N25" s="43"/>
      <c r="O25" s="33"/>
      <c r="P25" s="43"/>
      <c r="Q25" s="34"/>
    </row>
    <row r="26" spans="1:17" x14ac:dyDescent="0.25">
      <c r="A26" s="1" t="s">
        <v>144</v>
      </c>
      <c r="B26" s="11">
        <v>0</v>
      </c>
      <c r="C26" s="11">
        <v>1</v>
      </c>
      <c r="D26" s="11">
        <v>2</v>
      </c>
      <c r="E26" s="11">
        <v>3</v>
      </c>
      <c r="F26" s="11">
        <v>4</v>
      </c>
      <c r="G26" s="11">
        <v>5</v>
      </c>
      <c r="H26" s="1"/>
      <c r="I26" s="1"/>
      <c r="J26" s="58"/>
      <c r="K26" s="46"/>
      <c r="L26" s="46"/>
      <c r="M26" s="46"/>
      <c r="N26" s="46"/>
      <c r="O26" s="45"/>
      <c r="P26" s="46"/>
      <c r="Q26" s="52"/>
    </row>
    <row r="27" spans="1:17" x14ac:dyDescent="0.25">
      <c r="A27" s="1"/>
      <c r="B27" s="3"/>
      <c r="C27" s="3"/>
      <c r="D27" s="3"/>
      <c r="E27" s="3"/>
      <c r="F27" s="3"/>
      <c r="G27" s="3"/>
      <c r="H27" s="1"/>
      <c r="I27" s="1"/>
      <c r="J27" s="57"/>
      <c r="K27" s="43"/>
      <c r="L27" s="43"/>
      <c r="M27" s="43"/>
      <c r="N27" s="43"/>
      <c r="O27" s="33"/>
      <c r="P27" s="43"/>
      <c r="Q27" s="34"/>
    </row>
    <row r="28" spans="1:17" ht="15.75" thickBot="1" x14ac:dyDescent="0.3">
      <c r="A28" s="5"/>
      <c r="B28" s="32"/>
      <c r="C28" s="32"/>
      <c r="D28" s="32"/>
      <c r="E28" s="32"/>
      <c r="F28" s="32"/>
      <c r="G28" s="32"/>
      <c r="H28" s="7">
        <f>MAX(MAX(B27:G28),IF(COUNTIF(G27:G28,"x"),5,IF(COUNTIF(F27:F28,"x"),4,IF(COUNTIF(E27:E28,"x"),3,IF(COUNTIF(D28:D37,"x"),2,IF(COUNTIF(C27:C28,"x"),1,0))))))</f>
        <v>0</v>
      </c>
      <c r="I28" s="1"/>
      <c r="J28" s="58"/>
      <c r="K28" s="46"/>
      <c r="L28" s="46"/>
      <c r="M28" s="46"/>
      <c r="N28" s="46"/>
      <c r="O28" s="45"/>
      <c r="P28" s="46"/>
      <c r="Q28" s="52"/>
    </row>
    <row r="29" spans="1:17" x14ac:dyDescent="0.25">
      <c r="A29" s="19" t="s">
        <v>34</v>
      </c>
      <c r="B29" s="3" t="s">
        <v>35</v>
      </c>
      <c r="C29" s="3"/>
      <c r="D29" s="3"/>
      <c r="E29" s="3" t="s">
        <v>36</v>
      </c>
      <c r="F29" s="3"/>
      <c r="G29" s="3"/>
      <c r="H29" s="1"/>
      <c r="I29" s="1"/>
      <c r="J29" s="57"/>
      <c r="K29" s="43"/>
      <c r="L29" s="43"/>
      <c r="M29" s="43"/>
      <c r="N29" s="43"/>
      <c r="O29" s="33"/>
      <c r="P29" s="43"/>
      <c r="Q29" s="34"/>
    </row>
    <row r="30" spans="1:17" x14ac:dyDescent="0.25">
      <c r="A30" s="1"/>
      <c r="B30" s="11">
        <v>0</v>
      </c>
      <c r="C30" s="11"/>
      <c r="D30" s="11">
        <v>5</v>
      </c>
      <c r="E30" s="11">
        <v>0</v>
      </c>
      <c r="F30" s="11"/>
      <c r="G30" s="11">
        <v>5</v>
      </c>
      <c r="H30" s="1"/>
      <c r="I30" s="1"/>
      <c r="J30" s="58"/>
      <c r="K30" s="46"/>
      <c r="L30" s="46"/>
      <c r="M30" s="46"/>
      <c r="N30" s="46"/>
      <c r="O30" s="45"/>
      <c r="P30" s="46"/>
      <c r="Q30" s="52"/>
    </row>
    <row r="31" spans="1:17" ht="15.75" thickBot="1" x14ac:dyDescent="0.3">
      <c r="A31" s="5"/>
      <c r="B31" s="32"/>
      <c r="C31" s="32"/>
      <c r="D31" s="32"/>
      <c r="E31" s="32"/>
      <c r="F31" s="32"/>
      <c r="G31" s="32"/>
      <c r="H31" s="7">
        <f>MAX((B31:C31),IF(D31="x",5,IF(C31="x",2.5,0)))+MAX((E31:G31),IF(G31="x",5,IF(F31="x",2.5,0)))</f>
        <v>0</v>
      </c>
      <c r="I31" s="1"/>
      <c r="J31" s="57"/>
      <c r="K31" s="43"/>
      <c r="L31" s="43"/>
      <c r="M31" s="43"/>
      <c r="N31" s="44"/>
      <c r="O31" s="33"/>
      <c r="P31" s="43"/>
      <c r="Q31" s="34"/>
    </row>
    <row r="32" spans="1:17" x14ac:dyDescent="0.25">
      <c r="A32" s="1"/>
      <c r="B32" s="3" t="s">
        <v>38</v>
      </c>
      <c r="C32" s="41" t="s">
        <v>16</v>
      </c>
      <c r="D32" s="41"/>
      <c r="E32" s="41"/>
      <c r="F32" s="41"/>
      <c r="G32" s="3" t="s">
        <v>40</v>
      </c>
      <c r="H32" s="1"/>
      <c r="I32" s="1"/>
      <c r="J32" s="58"/>
      <c r="K32" s="46"/>
      <c r="L32" s="46"/>
      <c r="M32" s="46"/>
      <c r="N32" s="47"/>
      <c r="O32" s="45"/>
      <c r="P32" s="46"/>
      <c r="Q32" s="52"/>
    </row>
    <row r="33" spans="1:17" x14ac:dyDescent="0.25">
      <c r="A33" s="1" t="s">
        <v>37</v>
      </c>
      <c r="B33" s="3" t="s">
        <v>39</v>
      </c>
      <c r="C33" s="3"/>
      <c r="D33" s="3"/>
      <c r="E33" s="3"/>
      <c r="F33" s="3"/>
      <c r="G33" s="3" t="s">
        <v>41</v>
      </c>
      <c r="H33" s="1"/>
      <c r="I33" s="1"/>
      <c r="J33" s="57"/>
      <c r="K33" s="43"/>
      <c r="L33" s="43"/>
      <c r="M33" s="43"/>
      <c r="N33" s="44"/>
      <c r="O33" s="33"/>
      <c r="P33" s="43"/>
      <c r="Q33" s="34"/>
    </row>
    <row r="34" spans="1:17" x14ac:dyDescent="0.25">
      <c r="A34" s="1"/>
      <c r="B34" s="11">
        <v>0</v>
      </c>
      <c r="C34" s="11">
        <v>1</v>
      </c>
      <c r="D34" s="11">
        <v>2</v>
      </c>
      <c r="E34" s="11">
        <v>3</v>
      </c>
      <c r="F34" s="11">
        <v>4</v>
      </c>
      <c r="G34" s="11">
        <v>5</v>
      </c>
      <c r="H34" s="1"/>
      <c r="I34" s="1"/>
      <c r="J34" s="58"/>
      <c r="K34" s="46"/>
      <c r="L34" s="46"/>
      <c r="M34" s="46"/>
      <c r="N34" s="47"/>
      <c r="O34" s="45"/>
      <c r="P34" s="46"/>
      <c r="Q34" s="52"/>
    </row>
    <row r="35" spans="1:17" ht="15.75" thickBot="1" x14ac:dyDescent="0.3">
      <c r="A35" s="5"/>
      <c r="B35" s="32"/>
      <c r="C35" s="32"/>
      <c r="D35" s="32"/>
      <c r="E35" s="32"/>
      <c r="F35" s="32"/>
      <c r="G35" s="32"/>
      <c r="H35" s="14">
        <f>MAX(MAX(B35:G35),(IF(G35="x",5,IF(F35="x",4,IF(E35="x",3,IF(D35="x",2,IF(C35="x",1,0)))))))</f>
        <v>0</v>
      </c>
      <c r="I35" s="1"/>
      <c r="J35" s="57"/>
      <c r="K35" s="43"/>
      <c r="L35" s="43"/>
      <c r="M35" s="43"/>
      <c r="N35" s="44"/>
      <c r="O35" s="33"/>
      <c r="P35" s="43"/>
      <c r="Q35" s="34"/>
    </row>
    <row r="36" spans="1:17" x14ac:dyDescent="0.25">
      <c r="A36" s="1" t="s">
        <v>42</v>
      </c>
      <c r="B36" s="3" t="s">
        <v>43</v>
      </c>
      <c r="C36" s="41" t="s">
        <v>16</v>
      </c>
      <c r="D36" s="41"/>
      <c r="E36" s="41"/>
      <c r="F36" s="41"/>
      <c r="G36" s="3" t="s">
        <v>45</v>
      </c>
      <c r="H36" s="1"/>
      <c r="I36" s="1"/>
      <c r="J36" s="58"/>
      <c r="K36" s="46"/>
      <c r="L36" s="46"/>
      <c r="M36" s="46"/>
      <c r="N36" s="47"/>
      <c r="O36" s="45"/>
      <c r="P36" s="46"/>
      <c r="Q36" s="52"/>
    </row>
    <row r="37" spans="1:17" x14ac:dyDescent="0.25">
      <c r="A37" s="1" t="s">
        <v>76</v>
      </c>
      <c r="B37" s="26" t="s">
        <v>44</v>
      </c>
      <c r="C37" s="3"/>
      <c r="D37" s="3"/>
      <c r="E37" s="3"/>
      <c r="F37" s="3"/>
      <c r="G37" s="3"/>
      <c r="H37" s="1"/>
      <c r="I37" s="1"/>
      <c r="J37" s="1"/>
      <c r="K37" s="1"/>
      <c r="L37" s="1"/>
      <c r="M37" s="1"/>
      <c r="N37" s="1"/>
      <c r="O37" s="8"/>
      <c r="P37" s="8"/>
      <c r="Q37" s="8"/>
    </row>
    <row r="38" spans="1:17" x14ac:dyDescent="0.25">
      <c r="A38" s="1" t="s">
        <v>77</v>
      </c>
      <c r="B38" s="11">
        <v>0</v>
      </c>
      <c r="C38" s="11">
        <v>1</v>
      </c>
      <c r="D38" s="11">
        <v>2</v>
      </c>
      <c r="E38" s="11">
        <v>3</v>
      </c>
      <c r="F38" s="11">
        <v>4</v>
      </c>
      <c r="G38" s="11">
        <v>5</v>
      </c>
      <c r="H38" s="1"/>
      <c r="I38" s="1"/>
      <c r="J38" s="2" t="s">
        <v>73</v>
      </c>
      <c r="K38" s="1"/>
      <c r="L38" s="1"/>
      <c r="M38" s="1"/>
      <c r="N38" s="1"/>
      <c r="O38" s="1"/>
      <c r="P38" s="1"/>
      <c r="Q38" s="1"/>
    </row>
    <row r="39" spans="1:17" ht="15.75" thickBot="1" x14ac:dyDescent="0.3">
      <c r="A39" s="5"/>
      <c r="B39" s="32"/>
      <c r="C39" s="32"/>
      <c r="D39" s="32"/>
      <c r="E39" s="32"/>
      <c r="F39" s="32"/>
      <c r="G39" s="32"/>
      <c r="H39" s="14">
        <f>MAX(MAX(B39:G39),(IF(G39="x",5,IF(F39="x",4,IF(E39="x",3,IF(D39="x",2,IF(C39="x",1,0)))))))</f>
        <v>0</v>
      </c>
      <c r="I39" s="1"/>
      <c r="J39" s="1" t="s">
        <v>74</v>
      </c>
      <c r="K39" s="1"/>
      <c r="L39" s="1"/>
      <c r="M39" s="1"/>
      <c r="N39" s="1"/>
      <c r="O39" s="1"/>
      <c r="P39" s="1"/>
      <c r="Q39" s="1"/>
    </row>
    <row r="40" spans="1:17" x14ac:dyDescent="0.25">
      <c r="A40" s="1" t="s">
        <v>46</v>
      </c>
      <c r="B40" s="3" t="s">
        <v>47</v>
      </c>
      <c r="C40" s="41" t="s">
        <v>48</v>
      </c>
      <c r="D40" s="41"/>
      <c r="E40" s="41"/>
      <c r="F40" s="41"/>
      <c r="G40" s="3" t="s">
        <v>15</v>
      </c>
      <c r="H40" s="1"/>
      <c r="I40" s="1"/>
      <c r="J40" s="1" t="s">
        <v>75</v>
      </c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1">
        <v>0</v>
      </c>
      <c r="C41" s="11">
        <v>1</v>
      </c>
      <c r="D41" s="11">
        <v>2</v>
      </c>
      <c r="E41" s="11">
        <v>3</v>
      </c>
      <c r="F41" s="11">
        <v>4</v>
      </c>
      <c r="G41" s="11">
        <v>5</v>
      </c>
      <c r="H41" s="1"/>
      <c r="I41" s="1"/>
      <c r="J41" s="1" t="s">
        <v>146</v>
      </c>
      <c r="K41" s="1"/>
      <c r="L41" s="1"/>
      <c r="M41" s="1"/>
      <c r="N41" s="1"/>
      <c r="O41" s="1"/>
      <c r="P41" s="1"/>
      <c r="Q41" s="1"/>
    </row>
    <row r="42" spans="1:17" ht="15.75" thickBot="1" x14ac:dyDescent="0.3">
      <c r="A42" s="5"/>
      <c r="B42" s="32"/>
      <c r="C42" s="32"/>
      <c r="D42" s="32"/>
      <c r="E42" s="32"/>
      <c r="F42" s="32"/>
      <c r="G42" s="32"/>
      <c r="H42" s="14">
        <f>MAX(MAX(B42:G42),(IF(G42="x",5,IF(F42="x",4,IF(E42="x",3,IF(D42="x",2,IF(C42="x",1,0)))))))</f>
        <v>0</v>
      </c>
      <c r="I42" s="1"/>
      <c r="J42" s="1" t="s">
        <v>147</v>
      </c>
      <c r="K42" s="1"/>
      <c r="L42" s="1"/>
      <c r="M42" s="1"/>
      <c r="N42" s="1"/>
      <c r="O42" s="1"/>
      <c r="P42" s="1"/>
      <c r="Q42" s="1"/>
    </row>
    <row r="43" spans="1:17" x14ac:dyDescent="0.25">
      <c r="A43" s="1" t="s">
        <v>104</v>
      </c>
      <c r="B43" s="3" t="s">
        <v>152</v>
      </c>
      <c r="C43" s="3"/>
      <c r="D43" s="3"/>
      <c r="E43" s="3"/>
      <c r="F43" s="3"/>
      <c r="G43" s="3" t="s">
        <v>49</v>
      </c>
      <c r="H43" s="1"/>
      <c r="I43" s="1"/>
      <c r="J43" s="1" t="s">
        <v>148</v>
      </c>
      <c r="K43" s="1"/>
      <c r="L43" s="1"/>
      <c r="M43" s="1"/>
      <c r="N43" s="1"/>
      <c r="O43" s="1"/>
      <c r="P43" s="1"/>
      <c r="Q43" s="1"/>
    </row>
    <row r="44" spans="1:17" x14ac:dyDescent="0.25">
      <c r="A44" s="1" t="s">
        <v>151</v>
      </c>
      <c r="B44" s="11">
        <v>0</v>
      </c>
      <c r="C44" s="11"/>
      <c r="D44" s="11"/>
      <c r="E44" s="11"/>
      <c r="F44" s="11"/>
      <c r="G44" s="11">
        <v>5</v>
      </c>
      <c r="H44" s="1"/>
      <c r="I44" s="1"/>
      <c r="J44" s="1" t="s">
        <v>149</v>
      </c>
      <c r="K44" s="1"/>
      <c r="L44" s="1"/>
      <c r="M44" s="1"/>
      <c r="N44" s="1"/>
      <c r="O44" s="1"/>
      <c r="P44" s="1"/>
      <c r="Q44" s="1"/>
    </row>
    <row r="45" spans="1:17" ht="15.75" thickBot="1" x14ac:dyDescent="0.3">
      <c r="A45" s="5"/>
      <c r="B45" s="32"/>
      <c r="C45" s="32"/>
      <c r="D45" s="32"/>
      <c r="E45" s="32"/>
      <c r="F45" s="32"/>
      <c r="G45" s="32"/>
      <c r="H45" s="14">
        <f>MAX(MAX(B45:G45),(IF(G45="x",5,IF(F45="x",4,IF(E45="x",3,IF(D45="x",2,IF(C45="x",1,0)))))))</f>
        <v>0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 t="s">
        <v>50</v>
      </c>
      <c r="B46" s="3" t="s">
        <v>51</v>
      </c>
      <c r="C46" s="3"/>
      <c r="D46" s="3"/>
      <c r="E46" s="3"/>
      <c r="F46" s="3"/>
      <c r="G46" s="3" t="s">
        <v>53</v>
      </c>
      <c r="H46" s="1"/>
      <c r="I46" s="1"/>
      <c r="J46" s="1" t="s">
        <v>145</v>
      </c>
      <c r="K46" s="1"/>
      <c r="L46" s="1"/>
      <c r="M46" s="1"/>
      <c r="N46" s="1"/>
      <c r="O46" s="1"/>
      <c r="P46" s="1"/>
      <c r="Q46" s="1"/>
    </row>
    <row r="47" spans="1:17" x14ac:dyDescent="0.25">
      <c r="A47" s="1"/>
      <c r="B47" s="3" t="s">
        <v>52</v>
      </c>
      <c r="C47" s="3"/>
      <c r="D47" s="3"/>
      <c r="E47" s="3"/>
      <c r="F47" s="3"/>
      <c r="G47" s="3" t="s">
        <v>52</v>
      </c>
      <c r="H47" s="1"/>
      <c r="I47" s="1"/>
      <c r="J47" s="70" t="s">
        <v>153</v>
      </c>
      <c r="K47" s="70"/>
      <c r="L47" s="70"/>
      <c r="M47" s="70"/>
      <c r="N47" s="70"/>
      <c r="O47" s="70"/>
      <c r="P47" s="1"/>
      <c r="Q47" s="1"/>
    </row>
    <row r="48" spans="1:17" x14ac:dyDescent="0.25">
      <c r="A48" s="1"/>
      <c r="B48" s="11">
        <v>0</v>
      </c>
      <c r="C48" s="11">
        <v>1</v>
      </c>
      <c r="D48" s="11">
        <v>2</v>
      </c>
      <c r="E48" s="11">
        <v>3</v>
      </c>
      <c r="F48" s="11">
        <v>4</v>
      </c>
      <c r="G48" s="11">
        <v>5</v>
      </c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thickBot="1" x14ac:dyDescent="0.3">
      <c r="A49" s="5"/>
      <c r="B49" s="32"/>
      <c r="C49" s="32"/>
      <c r="D49" s="32"/>
      <c r="E49" s="32"/>
      <c r="F49" s="32"/>
      <c r="G49" s="32"/>
      <c r="H49" s="14">
        <f>MAX(MAX(B49:G49),(IF(G49="x",5,IF(F49="x",4,IF(E49="x",3,IF(D49="x",2,IF(C49="x",1,0)))))))</f>
        <v>0</v>
      </c>
      <c r="I49" s="1"/>
      <c r="Q49" s="1"/>
    </row>
  </sheetData>
  <mergeCells count="34">
    <mergeCell ref="J47:O47"/>
    <mergeCell ref="L12:Q12"/>
    <mergeCell ref="J5:Q5"/>
    <mergeCell ref="J16:N16"/>
    <mergeCell ref="O16:Q16"/>
    <mergeCell ref="J17:N18"/>
    <mergeCell ref="O17:Q18"/>
    <mergeCell ref="L6:Q6"/>
    <mergeCell ref="L7:Q7"/>
    <mergeCell ref="L8:Q8"/>
    <mergeCell ref="L9:Q9"/>
    <mergeCell ref="L10:Q10"/>
    <mergeCell ref="L11:Q11"/>
    <mergeCell ref="J27:N28"/>
    <mergeCell ref="O27:Q28"/>
    <mergeCell ref="J19:N20"/>
    <mergeCell ref="O19:Q20"/>
    <mergeCell ref="J21:N22"/>
    <mergeCell ref="O21:Q22"/>
    <mergeCell ref="J23:N24"/>
    <mergeCell ref="O23:Q24"/>
    <mergeCell ref="J25:N26"/>
    <mergeCell ref="O25:Q26"/>
    <mergeCell ref="C40:F40"/>
    <mergeCell ref="C36:F36"/>
    <mergeCell ref="C32:F32"/>
    <mergeCell ref="J29:N30"/>
    <mergeCell ref="O29:Q30"/>
    <mergeCell ref="J31:N32"/>
    <mergeCell ref="O31:Q32"/>
    <mergeCell ref="J33:N34"/>
    <mergeCell ref="O33:Q34"/>
    <mergeCell ref="J35:N36"/>
    <mergeCell ref="O35:Q36"/>
  </mergeCells>
  <pageMargins left="0.7" right="0.7" top="0.75" bottom="0.75" header="0.3" footer="0.3"/>
  <pageSetup scale="69" fitToWidth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Back Page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McGill, Tina Michelle</cp:lastModifiedBy>
  <cp:lastPrinted>2014-11-29T14:22:17Z</cp:lastPrinted>
  <dcterms:created xsi:type="dcterms:W3CDTF">2013-09-22T19:58:43Z</dcterms:created>
  <dcterms:modified xsi:type="dcterms:W3CDTF">2020-02-20T22:22:44Z</dcterms:modified>
</cp:coreProperties>
</file>